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stya\Desktop\Питание food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62" i="1" l="1"/>
  <c r="F162" i="1"/>
  <c r="G162" i="1"/>
  <c r="H162" i="1"/>
  <c r="I162" i="1"/>
  <c r="J162" i="1"/>
  <c r="K162" i="1"/>
  <c r="E160" i="1"/>
  <c r="F160" i="1"/>
  <c r="G160" i="1"/>
  <c r="H160" i="1"/>
  <c r="I160" i="1"/>
  <c r="J160" i="1"/>
  <c r="K160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F24" i="1" s="1"/>
  <c r="J81" i="1" l="1"/>
  <c r="J24" i="1"/>
  <c r="G24" i="1"/>
  <c r="G196" i="1" s="1"/>
  <c r="F157" i="1"/>
  <c r="F196" i="1" s="1"/>
  <c r="J100" i="1"/>
  <c r="I196" i="1"/>
  <c r="H24" i="1"/>
  <c r="H196" i="1" s="1"/>
  <c r="J196" i="1" l="1"/>
</calcChain>
</file>

<file path=xl/sharedStrings.xml><?xml version="1.0" encoding="utf-8"?>
<sst xmlns="http://schemas.openxmlformats.org/spreadsheetml/2006/main" count="271" uniqueCount="80">
  <si>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</si>
  <si>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</si>
  <si>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</si>
  <si>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</si>
  <si>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</si>
  <si>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</si>
  <si>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</si>
  <si>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</si>
  <si>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</si>
  <si>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</si>
  <si>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</si>
  <si>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</si>
  <si>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</si>
  <si>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</si>
  <si>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</si>
  <si>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</si>
  <si>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</si>
  <si>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</si>
  <si>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</si>
  <si>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</si>
  <si>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</si>
  <si>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</si>
  <si>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</si>
  <si>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</si>
  <si>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</si>
  <si>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</si>
  <si>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</si>
  <si>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</si>
  <si>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</si>
  <si>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</si>
  <si>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</si>
  <si>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</si>
  <si>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</si>
  <si>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</si>
  <si>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</si>
  <si>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</si>
  <si>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</si>
  <si>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</si>
  <si>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</si>
  <si>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МАОУ СОШ №1   п.Энергетик       </t>
  </si>
  <si>
    <t>директор ООО "Ириклинская пекарня"</t>
  </si>
  <si>
    <t>Котельникова Л.Н.</t>
  </si>
  <si>
    <t>Каша вязкая молочная овсяная</t>
  </si>
  <si>
    <t>54-9к</t>
  </si>
  <si>
    <t>Сыр твердых сортов в нарезке</t>
  </si>
  <si>
    <t>54-1з</t>
  </si>
  <si>
    <t>Пром.</t>
  </si>
  <si>
    <t>пром.</t>
  </si>
  <si>
    <t>54-2гн</t>
  </si>
  <si>
    <t>Каша жидкая молочная кукурузная</t>
  </si>
  <si>
    <t>54-1к</t>
  </si>
  <si>
    <t>Какао с молоком</t>
  </si>
  <si>
    <t>54-21гн</t>
  </si>
  <si>
    <t>54-1о</t>
  </si>
  <si>
    <t>Каша вязкая молочная пшенная</t>
  </si>
  <si>
    <t>54-6к</t>
  </si>
  <si>
    <t>Чай с молоком и сахаром</t>
  </si>
  <si>
    <t>54-4гн</t>
  </si>
  <si>
    <t>54-1т</t>
  </si>
  <si>
    <t>Чай с сахаром</t>
  </si>
  <si>
    <t>Джем из абрикосов</t>
  </si>
  <si>
    <t>Каша вязкая молочная пшеничная</t>
  </si>
  <si>
    <t>54-23к</t>
  </si>
  <si>
    <t>Кофейный напиток с молоком</t>
  </si>
  <si>
    <t>54-23гн</t>
  </si>
  <si>
    <t>54-21г</t>
  </si>
  <si>
    <t>Макароны отварные с сыром</t>
  </si>
  <si>
    <t>54-3г</t>
  </si>
  <si>
    <t>каша вызкая молочная овсяная</t>
  </si>
  <si>
    <t xml:space="preserve"> Хлеб пшеничный, ржаной</t>
  </si>
  <si>
    <t xml:space="preserve"> Мандарин</t>
  </si>
  <si>
    <t xml:space="preserve"> Чай с сахаром</t>
  </si>
  <si>
    <t xml:space="preserve"> Яблоко</t>
  </si>
  <si>
    <t xml:space="preserve"> Груша</t>
  </si>
  <si>
    <t xml:space="preserve"> Хлеб пшеничный, ржаной </t>
  </si>
  <si>
    <t>Хлеб пшеничный, ржаной</t>
  </si>
  <si>
    <t xml:space="preserve"> Мандарин </t>
  </si>
  <si>
    <t xml:space="preserve"> Омлет натуральный с зеленым горошком</t>
  </si>
  <si>
    <t xml:space="preserve">  Каша жидкая молочная кукурузная и омлет натуральный</t>
  </si>
  <si>
    <t xml:space="preserve"> Каша вязкая молочная ячневая и 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</si>
</sst>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33" sqref="P3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1" t="s">
        <v>41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4" t="s">
        <v>68</v>
      </c>
      <c r="F6" s="43">
        <v>200</v>
      </c>
      <c r="G6" s="43">
        <v>8.6</v>
      </c>
      <c r="H6" s="43">
        <v>11.3</v>
      </c>
      <c r="I6" s="43">
        <v>34.299999999999997</v>
      </c>
      <c r="J6" s="43">
        <v>267.85000000000002</v>
      </c>
      <c r="K6" s="51" t="s">
        <v>43</v>
      </c>
      <c r="L6" s="40"/>
    </row>
    <row r="7" spans="1:12" ht="14.4" x14ac:dyDescent="0.3">
      <c r="A7" s="23"/>
      <c r="B7" s="15"/>
      <c r="C7" s="11"/>
      <c r="D7" s="52"/>
      <c r="E7" s="42"/>
      <c r="F7" s="43"/>
      <c r="G7" s="43"/>
      <c r="H7" s="43"/>
      <c r="I7" s="43"/>
      <c r="J7" s="43"/>
      <c r="K7" s="51"/>
      <c r="L7" s="43"/>
    </row>
    <row r="8" spans="1:12" ht="14.4" x14ac:dyDescent="0.3">
      <c r="A8" s="23"/>
      <c r="B8" s="15"/>
      <c r="C8" s="11"/>
      <c r="D8" s="7" t="s">
        <v>22</v>
      </c>
      <c r="E8" s="42" t="s">
        <v>71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69</v>
      </c>
      <c r="F9" s="43">
        <v>70</v>
      </c>
      <c r="G9" s="43">
        <v>5.0999999999999996</v>
      </c>
      <c r="H9" s="43">
        <v>0.7</v>
      </c>
      <c r="I9" s="43">
        <v>30.5</v>
      </c>
      <c r="J9" s="43">
        <v>148.1</v>
      </c>
      <c r="K9" s="44" t="s">
        <v>46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70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46</v>
      </c>
      <c r="L10" s="43"/>
    </row>
    <row r="11" spans="1:12" ht="14.4" x14ac:dyDescent="0.3">
      <c r="A11" s="23"/>
      <c r="B11" s="15"/>
      <c r="C11" s="11"/>
      <c r="D11" s="52"/>
      <c r="E11" s="42" t="s">
        <v>44</v>
      </c>
      <c r="F11" s="43">
        <v>15</v>
      </c>
      <c r="G11" s="43">
        <v>3.5</v>
      </c>
      <c r="H11" s="43">
        <v>4.4000000000000004</v>
      </c>
      <c r="I11" s="43">
        <v>0</v>
      </c>
      <c r="J11" s="43">
        <v>53.7</v>
      </c>
      <c r="K11" s="51" t="s">
        <v>47</v>
      </c>
      <c r="L11" s="43"/>
    </row>
    <row r="12" spans="1:12" ht="14.4" x14ac:dyDescent="0.3">
      <c r="A12" s="23"/>
      <c r="B12" s="15"/>
      <c r="C12" s="11"/>
      <c r="D12" s="52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81.699999999999989</v>
      </c>
      <c r="J13" s="19">
        <f t="shared" si="0"/>
        <v>545.45000000000005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81.699999999999989</v>
      </c>
      <c r="J24" s="32">
        <f t="shared" si="4"/>
        <v>545.45000000000005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175</v>
      </c>
      <c r="G25" s="40">
        <v>9.1999999999999993</v>
      </c>
      <c r="H25" s="40">
        <v>3.8</v>
      </c>
      <c r="I25" s="40">
        <v>18.100000000000001</v>
      </c>
      <c r="J25" s="40">
        <v>216.7</v>
      </c>
      <c r="K25" s="41" t="s">
        <v>53</v>
      </c>
      <c r="L25" s="40"/>
    </row>
    <row r="26" spans="1:12" ht="14.4" x14ac:dyDescent="0.3">
      <c r="A26" s="14"/>
      <c r="B26" s="15"/>
      <c r="C26" s="11"/>
      <c r="D26" s="6"/>
      <c r="E26" s="54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69</v>
      </c>
      <c r="F28" s="43">
        <v>70</v>
      </c>
      <c r="G28" s="43">
        <v>5.0999999999999996</v>
      </c>
      <c r="H28" s="43">
        <v>0.7</v>
      </c>
      <c r="I28" s="43">
        <v>30.5</v>
      </c>
      <c r="J28" s="43">
        <v>148.1</v>
      </c>
      <c r="K28" s="44" t="s">
        <v>46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72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46</v>
      </c>
      <c r="L29" s="43"/>
    </row>
    <row r="30" spans="1:12" ht="14.4" x14ac:dyDescent="0.3">
      <c r="A30" s="14"/>
      <c r="B30" s="15"/>
      <c r="C30" s="11"/>
      <c r="D30" s="6"/>
      <c r="E30" s="54"/>
      <c r="F30" s="43"/>
      <c r="G30" s="43"/>
      <c r="H30" s="43"/>
      <c r="I30" s="43"/>
      <c r="J30" s="43"/>
      <c r="K30" s="51"/>
      <c r="L30" s="43"/>
    </row>
    <row r="31" spans="1:12" ht="14.4" x14ac:dyDescent="0.3">
      <c r="A31" s="14"/>
      <c r="B31" s="15"/>
      <c r="C31" s="11"/>
      <c r="D31" s="52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19.5</v>
      </c>
      <c r="H32" s="19">
        <f t="shared" ref="H32" si="7">SUM(H25:H31)</f>
        <v>8.5</v>
      </c>
      <c r="I32" s="19">
        <f t="shared" ref="I32" si="8">SUM(I25:I31)</f>
        <v>72.900000000000006</v>
      </c>
      <c r="J32" s="19">
        <f t="shared" ref="J32:L32" si="9">SUM(J25:J31)</f>
        <v>518.5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565</v>
      </c>
      <c r="G43" s="32">
        <f t="shared" ref="G43" si="14">G32+G42</f>
        <v>19.5</v>
      </c>
      <c r="H43" s="32">
        <f t="shared" ref="H43" si="15">H32+H42</f>
        <v>8.5</v>
      </c>
      <c r="I43" s="32">
        <f t="shared" ref="I43" si="16">I32+I42</f>
        <v>72.900000000000006</v>
      </c>
      <c r="J43" s="32">
        <f t="shared" ref="J43:L43" si="17">J32+J42</f>
        <v>518.5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55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69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</v>
      </c>
      <c r="K47" s="44" t="s">
        <v>46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73</v>
      </c>
      <c r="F48" s="43">
        <v>150</v>
      </c>
      <c r="G48" s="43">
        <v>0.6</v>
      </c>
      <c r="H48" s="43">
        <v>0.5</v>
      </c>
      <c r="I48" s="43">
        <v>15.5</v>
      </c>
      <c r="J48" s="43">
        <v>68.3</v>
      </c>
      <c r="K48" s="44" t="s">
        <v>46</v>
      </c>
      <c r="L48" s="43"/>
    </row>
    <row r="49" spans="1:12" ht="14.4" x14ac:dyDescent="0.3">
      <c r="A49" s="23"/>
      <c r="B49" s="15"/>
      <c r="C49" s="11"/>
      <c r="D49" s="52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15.6</v>
      </c>
      <c r="H51" s="19">
        <f t="shared" ref="H51" si="19">SUM(H44:H50)</f>
        <v>12.399999999999999</v>
      </c>
      <c r="I51" s="19">
        <f t="shared" ref="I51" si="20">SUM(I44:I50)</f>
        <v>92.2</v>
      </c>
      <c r="J51" s="19">
        <f t="shared" ref="J51:L51" si="21">SUM(J44:J50)</f>
        <v>542.19999999999993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620</v>
      </c>
      <c r="G62" s="32">
        <f t="shared" ref="G62" si="26">G51+G61</f>
        <v>15.6</v>
      </c>
      <c r="H62" s="32">
        <f t="shared" ref="H62" si="27">H51+H61</f>
        <v>12.399999999999999</v>
      </c>
      <c r="I62" s="32">
        <f t="shared" ref="I62" si="28">I51+I61</f>
        <v>92.2</v>
      </c>
      <c r="J62" s="32">
        <f t="shared" ref="J62:L62" si="29">J51+J61</f>
        <v>542.19999999999993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175</v>
      </c>
      <c r="G63" s="40">
        <v>18.399999999999999</v>
      </c>
      <c r="H63" s="40">
        <v>10</v>
      </c>
      <c r="I63" s="40">
        <v>27.8</v>
      </c>
      <c r="J63" s="40">
        <v>275.39999999999998</v>
      </c>
      <c r="K63" s="41" t="s">
        <v>58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48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69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</v>
      </c>
      <c r="K66" s="44" t="s">
        <v>46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46</v>
      </c>
      <c r="L67" s="43"/>
    </row>
    <row r="68" spans="1:12" ht="14.4" x14ac:dyDescent="0.3">
      <c r="A68" s="23"/>
      <c r="B68" s="15"/>
      <c r="C68" s="11"/>
      <c r="D68" s="52"/>
      <c r="E68" s="42" t="s">
        <v>60</v>
      </c>
      <c r="F68" s="43">
        <v>10</v>
      </c>
      <c r="G68" s="43">
        <v>0.1</v>
      </c>
      <c r="H68" s="43">
        <v>0</v>
      </c>
      <c r="I68" s="43">
        <v>7.2</v>
      </c>
      <c r="J68" s="43">
        <v>29</v>
      </c>
      <c r="K68" s="44" t="s">
        <v>46</v>
      </c>
      <c r="L68" s="43"/>
    </row>
    <row r="69" spans="1:12" ht="14.4" x14ac:dyDescent="0.3">
      <c r="A69" s="23"/>
      <c r="B69" s="15"/>
      <c r="C69" s="11"/>
      <c r="D69" s="52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24.599999999999998</v>
      </c>
      <c r="H70" s="19">
        <f t="shared" ref="H70" si="31">SUM(H63:H69)</f>
        <v>10.899999999999999</v>
      </c>
      <c r="I70" s="19">
        <f t="shared" ref="I70" si="32">SUM(I63:I69)</f>
        <v>79.400000000000006</v>
      </c>
      <c r="J70" s="19">
        <f t="shared" ref="J70:L70" si="33">SUM(J63:J69)</f>
        <v>514.29999999999995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555</v>
      </c>
      <c r="G81" s="32">
        <f t="shared" ref="G81" si="38">G70+G80</f>
        <v>24.599999999999998</v>
      </c>
      <c r="H81" s="32">
        <f t="shared" ref="H81" si="39">H70+H80</f>
        <v>10.899999999999999</v>
      </c>
      <c r="I81" s="32">
        <f t="shared" ref="I81" si="40">I70+I80</f>
        <v>79.400000000000006</v>
      </c>
      <c r="J81" s="32">
        <f t="shared" ref="J81:L81" si="41">J70+J80</f>
        <v>514.29999999999995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61</v>
      </c>
      <c r="F82" s="40">
        <v>200</v>
      </c>
      <c r="G82" s="40">
        <v>6.9</v>
      </c>
      <c r="H82" s="40">
        <v>5.8</v>
      </c>
      <c r="I82" s="40">
        <v>32.1</v>
      </c>
      <c r="J82" s="40">
        <v>208.3</v>
      </c>
      <c r="K82" s="55" t="s">
        <v>62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74</v>
      </c>
      <c r="F85" s="43">
        <v>70</v>
      </c>
      <c r="G85" s="43">
        <v>5.0999999999999996</v>
      </c>
      <c r="H85" s="43">
        <v>0.7</v>
      </c>
      <c r="I85" s="43">
        <v>30.5</v>
      </c>
      <c r="J85" s="43">
        <v>148.1</v>
      </c>
      <c r="K85" s="44" t="s">
        <v>46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72</v>
      </c>
      <c r="F86" s="43">
        <v>150</v>
      </c>
      <c r="G86" s="43">
        <v>0.6</v>
      </c>
      <c r="H86" s="43">
        <v>0.6</v>
      </c>
      <c r="I86" s="43">
        <v>14.7</v>
      </c>
      <c r="J86" s="43">
        <v>66.599999999999994</v>
      </c>
      <c r="K86" s="44" t="s">
        <v>46</v>
      </c>
      <c r="L86" s="43"/>
    </row>
    <row r="87" spans="1:12" ht="14.4" x14ac:dyDescent="0.3">
      <c r="A87" s="23"/>
      <c r="B87" s="15"/>
      <c r="C87" s="11"/>
      <c r="D87" s="6"/>
      <c r="E87" s="42" t="s">
        <v>44</v>
      </c>
      <c r="F87" s="43">
        <v>15</v>
      </c>
      <c r="G87" s="43">
        <v>3.5</v>
      </c>
      <c r="H87" s="43">
        <v>4.4000000000000004</v>
      </c>
      <c r="I87" s="43">
        <v>0</v>
      </c>
      <c r="J87" s="43">
        <v>53.7</v>
      </c>
      <c r="K87" s="44" t="s">
        <v>45</v>
      </c>
      <c r="L87" s="43"/>
    </row>
    <row r="88" spans="1:12" ht="14.4" x14ac:dyDescent="0.3">
      <c r="A88" s="23"/>
      <c r="B88" s="15"/>
      <c r="C88" s="11"/>
      <c r="D88" s="52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20</v>
      </c>
      <c r="H89" s="19">
        <f t="shared" ref="H89" si="43">SUM(H82:H88)</f>
        <v>14.399999999999999</v>
      </c>
      <c r="I89" s="19">
        <f t="shared" ref="I89" si="44">SUM(I82:I88)</f>
        <v>88.5</v>
      </c>
      <c r="J89" s="19">
        <f t="shared" ref="J89:L89" si="45">SUM(J82:J88)</f>
        <v>562.70000000000005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51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635</v>
      </c>
      <c r="G100" s="32">
        <f t="shared" ref="G100" si="50">G89+G99</f>
        <v>20</v>
      </c>
      <c r="H100" s="32">
        <f t="shared" ref="H100" si="51">H89+H99</f>
        <v>14.399999999999999</v>
      </c>
      <c r="I100" s="32">
        <f t="shared" ref="I100" si="52">I89+I99</f>
        <v>88.5</v>
      </c>
      <c r="J100" s="32">
        <f t="shared" ref="J100:L100" si="53">J89+J99</f>
        <v>562.70000000000005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200</v>
      </c>
      <c r="G101" s="40">
        <v>8.3000000000000007</v>
      </c>
      <c r="H101" s="43">
        <v>10.1</v>
      </c>
      <c r="I101" s="40">
        <v>37.6</v>
      </c>
      <c r="J101" s="40">
        <v>274.89999999999998</v>
      </c>
      <c r="K101" s="55" t="s">
        <v>55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65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75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</v>
      </c>
      <c r="K104" s="44" t="s">
        <v>46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70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46</v>
      </c>
      <c r="L105" s="43"/>
    </row>
    <row r="106" spans="1:12" ht="14.4" x14ac:dyDescent="0.3">
      <c r="A106" s="23"/>
      <c r="B106" s="15"/>
      <c r="C106" s="11"/>
      <c r="D106" s="52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19.200000000000003</v>
      </c>
      <c r="H108" s="19">
        <f t="shared" si="54"/>
        <v>14.6</v>
      </c>
      <c r="I108" s="19">
        <f t="shared" si="54"/>
        <v>91.1</v>
      </c>
      <c r="J108" s="19">
        <f t="shared" si="54"/>
        <v>572.4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610</v>
      </c>
      <c r="G119" s="32">
        <f t="shared" ref="G119" si="58">G108+G118</f>
        <v>19.200000000000003</v>
      </c>
      <c r="H119" s="32">
        <f t="shared" ref="H119" si="59">H108+H118</f>
        <v>14.6</v>
      </c>
      <c r="I119" s="32">
        <f t="shared" ref="I119" si="60">I108+I118</f>
        <v>91.1</v>
      </c>
      <c r="J119" s="32">
        <f t="shared" ref="J119:L119" si="61">J108+J118</f>
        <v>572.4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200</v>
      </c>
      <c r="G120" s="40">
        <v>5.9</v>
      </c>
      <c r="H120" s="40">
        <v>5.8</v>
      </c>
      <c r="I120" s="40">
        <v>33</v>
      </c>
      <c r="J120" s="40">
        <v>207.8</v>
      </c>
      <c r="K120" s="55" t="s">
        <v>50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51" t="s">
        <v>64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75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</v>
      </c>
      <c r="K123" s="44" t="s">
        <v>46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73</v>
      </c>
      <c r="F124" s="43">
        <v>150</v>
      </c>
      <c r="G124" s="43">
        <v>0.6</v>
      </c>
      <c r="H124" s="43">
        <v>0.5</v>
      </c>
      <c r="I124" s="43">
        <v>15.5</v>
      </c>
      <c r="J124" s="43">
        <v>68.3</v>
      </c>
      <c r="K124" s="44" t="s">
        <v>46</v>
      </c>
      <c r="L124" s="43"/>
    </row>
    <row r="125" spans="1:12" ht="14.4" x14ac:dyDescent="0.3">
      <c r="A125" s="14"/>
      <c r="B125" s="15"/>
      <c r="C125" s="11"/>
      <c r="D125" s="52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15.5</v>
      </c>
      <c r="H127" s="19">
        <f t="shared" si="62"/>
        <v>9.8999999999999986</v>
      </c>
      <c r="I127" s="19">
        <f t="shared" si="62"/>
        <v>90.2</v>
      </c>
      <c r="J127" s="19">
        <f t="shared" si="62"/>
        <v>510.2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51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620</v>
      </c>
      <c r="G138" s="32">
        <f t="shared" ref="G138" si="66">G127+G137</f>
        <v>15.5</v>
      </c>
      <c r="H138" s="32">
        <f t="shared" ref="H138" si="67">H127+H137</f>
        <v>9.8999999999999986</v>
      </c>
      <c r="I138" s="32">
        <f t="shared" ref="I138" si="68">I127+I137</f>
        <v>90.2</v>
      </c>
      <c r="J138" s="32">
        <f t="shared" ref="J138:L138" si="69">J127+J137</f>
        <v>510.2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200</v>
      </c>
      <c r="G139" s="40">
        <v>8.6</v>
      </c>
      <c r="H139" s="40">
        <v>11.3</v>
      </c>
      <c r="I139" s="40">
        <v>34.299999999999997</v>
      </c>
      <c r="J139" s="40">
        <v>272.8</v>
      </c>
      <c r="K139" s="55" t="s">
        <v>43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48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75</v>
      </c>
      <c r="F142" s="43">
        <v>70</v>
      </c>
      <c r="G142" s="43">
        <v>5.0999999999999996</v>
      </c>
      <c r="H142" s="43">
        <v>0.7</v>
      </c>
      <c r="I142" s="43">
        <v>30.5</v>
      </c>
      <c r="J142" s="43">
        <v>148.1</v>
      </c>
      <c r="K142" s="44" t="s">
        <v>46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76</v>
      </c>
      <c r="F143" s="43">
        <v>140</v>
      </c>
      <c r="G143" s="43">
        <v>1.1000000000000001</v>
      </c>
      <c r="H143" s="43">
        <v>0.3</v>
      </c>
      <c r="I143" s="43">
        <v>10.5</v>
      </c>
      <c r="J143" s="43">
        <v>49</v>
      </c>
      <c r="K143" s="44" t="s">
        <v>46</v>
      </c>
      <c r="L143" s="43"/>
    </row>
    <row r="144" spans="1:12" ht="14.4" x14ac:dyDescent="0.3">
      <c r="A144" s="23"/>
      <c r="B144" s="15"/>
      <c r="C144" s="11"/>
      <c r="D144" s="6"/>
      <c r="E144" s="42" t="s">
        <v>44</v>
      </c>
      <c r="F144" s="43">
        <v>15</v>
      </c>
      <c r="G144" s="43">
        <v>3.5</v>
      </c>
      <c r="H144" s="43">
        <v>4.4000000000000004</v>
      </c>
      <c r="I144" s="43">
        <v>0</v>
      </c>
      <c r="J144" s="43">
        <v>53.7</v>
      </c>
      <c r="K144" s="51" t="s">
        <v>47</v>
      </c>
      <c r="L144" s="43"/>
    </row>
    <row r="145" spans="1:12" ht="14.4" x14ac:dyDescent="0.3">
      <c r="A145" s="23"/>
      <c r="B145" s="15"/>
      <c r="C145" s="11"/>
      <c r="D145" s="52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18.5</v>
      </c>
      <c r="H146" s="19">
        <f t="shared" si="70"/>
        <v>16.700000000000003</v>
      </c>
      <c r="I146" s="19">
        <f t="shared" si="70"/>
        <v>81.699999999999989</v>
      </c>
      <c r="J146" s="19">
        <f t="shared" si="70"/>
        <v>550.40000000000009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/>
      <c r="F147" s="43"/>
      <c r="G147" s="43"/>
      <c r="H147" s="43"/>
      <c r="I147" s="43"/>
      <c r="J147" s="43"/>
      <c r="K147" s="51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625</v>
      </c>
      <c r="G157" s="32">
        <f t="shared" ref="G157" si="74">G146+G156</f>
        <v>18.5</v>
      </c>
      <c r="H157" s="32">
        <f t="shared" ref="H157" si="75">H146+H156</f>
        <v>16.700000000000003</v>
      </c>
      <c r="I157" s="32">
        <f t="shared" ref="I157" si="76">I146+I156</f>
        <v>81.699999999999989</v>
      </c>
      <c r="J157" s="32">
        <f t="shared" ref="J157:L157" si="77">J146+J156</f>
        <v>550.40000000000009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200</v>
      </c>
      <c r="G158" s="40">
        <v>15.7</v>
      </c>
      <c r="H158" s="40">
        <v>18.12</v>
      </c>
      <c r="I158" s="40">
        <v>11.3</v>
      </c>
      <c r="J158" s="40">
        <v>269.3</v>
      </c>
      <c r="K158" s="41" t="s">
        <v>53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tr">
        <f t="shared" ref="E160:K160" si="78">E141</f>
        <v>Чай с сахаром</v>
      </c>
      <c r="F160" s="43">
        <f t="shared" si="78"/>
        <v>200</v>
      </c>
      <c r="G160" s="43">
        <f t="shared" si="78"/>
        <v>0.2</v>
      </c>
      <c r="H160" s="43">
        <f t="shared" si="78"/>
        <v>0</v>
      </c>
      <c r="I160" s="43">
        <f t="shared" si="78"/>
        <v>6.4</v>
      </c>
      <c r="J160" s="43">
        <f t="shared" si="78"/>
        <v>26.8</v>
      </c>
      <c r="K160" s="44" t="str">
        <f t="shared" si="78"/>
        <v>54-2гн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75</v>
      </c>
      <c r="F161" s="43">
        <v>70</v>
      </c>
      <c r="G161" s="43">
        <v>5.0999999999999996</v>
      </c>
      <c r="H161" s="43">
        <v>0.7</v>
      </c>
      <c r="I161" s="43">
        <v>30.5</v>
      </c>
      <c r="J161" s="43">
        <v>148.1</v>
      </c>
      <c r="K161" s="44" t="s">
        <v>46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tr">
        <f t="shared" ref="E162:K162" si="79">E124</f>
        <v xml:space="preserve"> Груша</v>
      </c>
      <c r="F162" s="43">
        <f t="shared" si="79"/>
        <v>150</v>
      </c>
      <c r="G162" s="43">
        <f t="shared" si="79"/>
        <v>0.6</v>
      </c>
      <c r="H162" s="43">
        <f t="shared" si="79"/>
        <v>0.5</v>
      </c>
      <c r="I162" s="43">
        <f t="shared" si="79"/>
        <v>15.5</v>
      </c>
      <c r="J162" s="43">
        <f t="shared" si="79"/>
        <v>68.3</v>
      </c>
      <c r="K162" s="44" t="str">
        <f t="shared" si="79"/>
        <v>Пром.</v>
      </c>
      <c r="L162" s="43"/>
    </row>
    <row r="163" spans="1:12" ht="14.4" x14ac:dyDescent="0.3">
      <c r="A163" s="23"/>
      <c r="B163" s="15"/>
      <c r="C163" s="11"/>
      <c r="D163" s="52"/>
      <c r="E163" s="54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80">SUM(G158:G164)</f>
        <v>21.6</v>
      </c>
      <c r="H165" s="19">
        <f t="shared" si="80"/>
        <v>19.32</v>
      </c>
      <c r="I165" s="19">
        <f t="shared" si="80"/>
        <v>63.7</v>
      </c>
      <c r="J165" s="19">
        <f t="shared" si="80"/>
        <v>512.5</v>
      </c>
      <c r="K165" s="25"/>
      <c r="L165" s="19">
        <f t="shared" ref="L165" si="81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43"/>
      <c r="G166" s="43"/>
      <c r="H166" s="43"/>
      <c r="I166" s="43"/>
      <c r="J166" s="43"/>
      <c r="K166" s="51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2">SUM(G166:G174)</f>
        <v>0</v>
      </c>
      <c r="H175" s="19">
        <f t="shared" si="82"/>
        <v>0</v>
      </c>
      <c r="I175" s="19">
        <f t="shared" si="82"/>
        <v>0</v>
      </c>
      <c r="J175" s="19">
        <f t="shared" si="82"/>
        <v>0</v>
      </c>
      <c r="K175" s="25"/>
      <c r="L175" s="19">
        <f t="shared" ref="L175" si="83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620</v>
      </c>
      <c r="G176" s="32">
        <f t="shared" ref="G176" si="84">G165+G175</f>
        <v>21.6</v>
      </c>
      <c r="H176" s="32">
        <f t="shared" ref="H176" si="85">H165+H175</f>
        <v>19.32</v>
      </c>
      <c r="I176" s="32">
        <f t="shared" ref="I176" si="86">I165+I175</f>
        <v>63.7</v>
      </c>
      <c r="J176" s="32">
        <f t="shared" ref="J176:L176" si="87">J165+J175</f>
        <v>512.5</v>
      </c>
      <c r="K176" s="32"/>
      <c r="L176" s="32">
        <f t="shared" si="87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150</v>
      </c>
      <c r="G177" s="40">
        <v>7.9</v>
      </c>
      <c r="H177" s="40">
        <v>6.8</v>
      </c>
      <c r="I177" s="40">
        <v>28.7</v>
      </c>
      <c r="J177" s="40">
        <v>207.7</v>
      </c>
      <c r="K177" s="41" t="s">
        <v>67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64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75</v>
      </c>
      <c r="F180" s="43">
        <v>70</v>
      </c>
      <c r="G180" s="43">
        <v>5.0999999999999996</v>
      </c>
      <c r="H180" s="43">
        <v>0.7</v>
      </c>
      <c r="I180" s="43">
        <v>30.5</v>
      </c>
      <c r="J180" s="43">
        <v>148.1</v>
      </c>
      <c r="K180" s="44" t="s">
        <v>46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72</v>
      </c>
      <c r="F181" s="43">
        <v>120</v>
      </c>
      <c r="G181" s="43">
        <v>0.5</v>
      </c>
      <c r="H181" s="43">
        <v>0.5</v>
      </c>
      <c r="I181" s="43">
        <v>11.8</v>
      </c>
      <c r="J181" s="43">
        <v>56.4</v>
      </c>
      <c r="K181" s="44" t="s">
        <v>46</v>
      </c>
      <c r="L181" s="43"/>
    </row>
    <row r="182" spans="1:12" ht="14.4" x14ac:dyDescent="0.3">
      <c r="A182" s="23"/>
      <c r="B182" s="15"/>
      <c r="C182" s="11"/>
      <c r="D182" s="52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8">SUM(G177:G183)</f>
        <v>17.399999999999999</v>
      </c>
      <c r="H184" s="19">
        <f t="shared" si="88"/>
        <v>10.899999999999999</v>
      </c>
      <c r="I184" s="19">
        <f t="shared" si="88"/>
        <v>82.2</v>
      </c>
      <c r="J184" s="19">
        <f t="shared" si="88"/>
        <v>498.19999999999993</v>
      </c>
      <c r="K184" s="25"/>
      <c r="L184" s="19">
        <f t="shared" ref="L184" si="89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90">SUM(G185:G193)</f>
        <v>0</v>
      </c>
      <c r="H194" s="19">
        <f t="shared" si="90"/>
        <v>0</v>
      </c>
      <c r="I194" s="19">
        <f t="shared" si="90"/>
        <v>0</v>
      </c>
      <c r="J194" s="19">
        <f t="shared" si="90"/>
        <v>0</v>
      </c>
      <c r="K194" s="25"/>
      <c r="L194" s="19">
        <f t="shared" ref="L194" si="91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540</v>
      </c>
      <c r="G195" s="32">
        <f t="shared" ref="G195" si="92">G184+G194</f>
        <v>17.399999999999999</v>
      </c>
      <c r="H195" s="32">
        <f t="shared" ref="H195" si="93">H184+H194</f>
        <v>10.899999999999999</v>
      </c>
      <c r="I195" s="32">
        <f t="shared" ref="I195" si="94">I184+I194</f>
        <v>82.2</v>
      </c>
      <c r="J195" s="32">
        <f t="shared" ref="J195:L195" si="95">J184+J194</f>
        <v>498.19999999999993</v>
      </c>
      <c r="K195" s="32"/>
      <c r="L195" s="32">
        <f t="shared" si="95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601.5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19.04</v>
      </c>
      <c r="H196" s="34">
        <f t="shared" si="96"/>
        <v>13.432000000000002</v>
      </c>
      <c r="I196" s="34">
        <f t="shared" si="96"/>
        <v>82.360000000000014</v>
      </c>
      <c r="J196" s="34">
        <f t="shared" si="96"/>
        <v>532.68499999999995</v>
      </c>
      <c r="K196" s="34"/>
      <c r="L196" s="34" t="e">
        <f t="shared" ref="L196" si="97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Nastya</cp:lastModifiedBy>
  <cp:lastPrinted>2023-10-12T18:15:30Z</cp:lastPrinted>
  <dcterms:created xsi:type="dcterms:W3CDTF">2022-05-16T14:23:56Z</dcterms:created>
  <dcterms:modified xsi:type="dcterms:W3CDTF">2025-03-02T16:35:11Z</dcterms:modified>
</cp:coreProperties>
</file>